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一般公共预算收支平衡表" sheetId="1" r:id="rId1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<sst xmlns="http://schemas.openxmlformats.org/spreadsheetml/2006/main" count="28">
  <si>
    <t>附件1</t>
  </si>
  <si>
    <t>吉林市本级2023年一般公共预算收支平衡表</t>
  </si>
  <si>
    <t>单位：万元</t>
  </si>
  <si>
    <t>预算科目</t>
  </si>
  <si>
    <t>年初
预算数</t>
  </si>
  <si>
    <t>调整数</t>
  </si>
  <si>
    <t>调整后
预算数</t>
  </si>
  <si>
    <t>为年初
预算数的%</t>
  </si>
  <si>
    <t>一、地方级财政收入</t>
  </si>
  <si>
    <t>一、一般公共预算支出</t>
  </si>
  <si>
    <t xml:space="preserve">   （一）税收收入</t>
  </si>
  <si>
    <t>二、转移性支出</t>
  </si>
  <si>
    <t xml:space="preserve">   （二）非税收入</t>
  </si>
  <si>
    <t xml:space="preserve">    （一）对下级补助支出</t>
  </si>
  <si>
    <t>二、转移性收入</t>
  </si>
  <si>
    <t xml:space="preserve">    （二）上解上级支出</t>
  </si>
  <si>
    <t xml:space="preserve">  （一）上级补助收入</t>
  </si>
  <si>
    <t xml:space="preserve">    （三）债务还本支出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</si>
  <si>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>（二）下级上解收入</t>
    </r>
  </si>
  <si>
    <t xml:space="preserve">    （四）债务转贷支出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</si>
  <si>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>（三）债务转贷收入</t>
    </r>
  </si>
  <si>
    <t xml:space="preserve">    （五）安排预算稳定调节基金</t>
  </si>
  <si>
    <t xml:space="preserve">    （四）动用预算稳定调节基金</t>
  </si>
  <si>
    <t xml:space="preserve">    （六）结转下年支出</t>
  </si>
  <si>
    <t xml:space="preserve">    （五）上年结余收入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</si>
  <si>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>（六）调入资金</t>
    </r>
  </si>
  <si>
    <t>财政收入总计</t>
  </si>
  <si>
    <t>一般公共预算支出总计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</si>
</sst>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#,##0_ "/>
    <numFmt numFmtId="178" formatCode="0.0%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Protection="0"/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0" fillId="6" borderId="10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0" borderId="0"/>
    <xf numFmtId="0" fontId="24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vertical="center"/>
    </xf>
    <xf numFmtId="0" fontId="3" fillId="0" borderId="0" xfId="0" applyFont="1" applyFill="1" applyBorder="1" applyAlignment="1">
      <alignment vertical="center"/>
    </xf>
    <xf numFmtId="0" fontId="1" fillId="2" borderId="0" xfId="0" applyNumberFormat="1" applyFont="1" applyFill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2" borderId="0" xfId="0" applyNumberFormat="1" applyFont="1" applyFill="1" applyAlignment="1" applyProtection="1">
      <alignment vertical="center" wrapText="1"/>
    </xf>
    <xf numFmtId="178" fontId="1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horizontal="left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5" fillId="2" borderId="0" xfId="0" applyNumberFormat="1" applyFont="1" applyFill="1" applyAlignment="1" applyProtection="1">
      <alignment horizontal="center" vertical="center" wrapText="1"/>
    </xf>
    <xf numFmtId="178" fontId="5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" fontId="6" fillId="3" borderId="3" xfId="33" applyNumberFormat="1" applyFont="1" applyFill="1" applyBorder="1" applyAlignment="1" applyProtection="1">
      <alignment horizontal="left" vertical="center"/>
      <protection locked="0"/>
    </xf>
    <xf numFmtId="176" fontId="7" fillId="3" borderId="4" xfId="33" applyNumberFormat="1" applyFont="1" applyFill="1" applyBorder="1" applyAlignment="1">
      <alignment horizontal="right" vertical="center"/>
    </xf>
    <xf numFmtId="9" fontId="7" fillId="3" borderId="4" xfId="33" applyNumberFormat="1" applyFont="1" applyFill="1" applyBorder="1" applyAlignment="1">
      <alignment horizontal="right" vertical="center"/>
    </xf>
    <xf numFmtId="176" fontId="7" fillId="3" borderId="3" xfId="33" applyNumberFormat="1" applyFont="1" applyFill="1" applyBorder="1" applyAlignment="1">
      <alignment vertical="center"/>
    </xf>
    <xf numFmtId="176" fontId="7" fillId="3" borderId="4" xfId="33" applyNumberFormat="1" applyFont="1" applyFill="1" applyBorder="1" applyAlignment="1">
      <alignment vertical="center"/>
    </xf>
    <xf numFmtId="1" fontId="6" fillId="0" borderId="3" xfId="33" applyNumberFormat="1" applyFont="1" applyBorder="1" applyAlignment="1" applyProtection="1">
      <alignment horizontal="left" vertical="center" indent="1"/>
      <protection locked="0"/>
    </xf>
    <xf numFmtId="176" fontId="7" fillId="0" borderId="4" xfId="11" applyNumberFormat="1" applyFont="1" applyFill="1" applyBorder="1" applyAlignment="1">
      <alignment horizontal="right" vertical="center"/>
    </xf>
    <xf numFmtId="9" fontId="7" fillId="0" borderId="4" xfId="11" applyNumberFormat="1" applyFont="1" applyFill="1" applyBorder="1" applyAlignment="1">
      <alignment horizontal="right" vertical="center"/>
    </xf>
    <xf numFmtId="0" fontId="6" fillId="3" borderId="3" xfId="33" applyFont="1" applyFill="1" applyBorder="1" applyAlignment="1">
      <alignment vertical="center"/>
    </xf>
    <xf numFmtId="0" fontId="6" fillId="0" borderId="3" xfId="33" applyFont="1" applyFill="1" applyBorder="1" applyAlignment="1">
      <alignment horizontal="left" vertical="center" indent="1"/>
    </xf>
    <xf numFmtId="176" fontId="7" fillId="0" borderId="3" xfId="33" applyNumberFormat="1" applyFont="1" applyFill="1" applyBorder="1" applyAlignment="1">
      <alignment vertical="center"/>
    </xf>
    <xf numFmtId="176" fontId="7" fillId="0" borderId="4" xfId="33" applyNumberFormat="1" applyFont="1" applyFill="1" applyBorder="1" applyAlignment="1">
      <alignment vertical="center"/>
    </xf>
    <xf numFmtId="177" fontId="6" fillId="3" borderId="3" xfId="33" applyNumberFormat="1" applyFont="1" applyFill="1" applyBorder="1" applyAlignment="1">
      <alignment horizontal="left" vertical="center"/>
    </xf>
    <xf numFmtId="49" fontId="6" fillId="0" borderId="3" xfId="33" applyNumberFormat="1" applyFont="1" applyFill="1" applyBorder="1" applyAlignment="1">
      <alignment horizontal="left" vertical="center" indent="1"/>
    </xf>
    <xf numFmtId="176" fontId="7" fillId="0" borderId="4" xfId="33" applyNumberFormat="1" applyFont="1" applyFill="1" applyBorder="1" applyAlignment="1">
      <alignment horizontal="right" vertical="center"/>
    </xf>
    <xf numFmtId="9" fontId="7" fillId="0" borderId="4" xfId="33" applyNumberFormat="1" applyFont="1" applyFill="1" applyBorder="1" applyAlignment="1">
      <alignment horizontal="right" vertical="center"/>
    </xf>
    <xf numFmtId="177" fontId="6" fillId="0" borderId="3" xfId="33" applyNumberFormat="1" applyFont="1" applyBorder="1" applyAlignment="1">
      <alignment vertical="center"/>
    </xf>
    <xf numFmtId="177" fontId="6" fillId="3" borderId="5" xfId="33" applyNumberFormat="1" applyFont="1" applyFill="1" applyBorder="1" applyAlignment="1">
      <alignment horizontal="center" vertical="center"/>
    </xf>
    <xf numFmtId="176" fontId="7" fillId="3" borderId="6" xfId="33" applyNumberFormat="1" applyFont="1" applyFill="1" applyBorder="1" applyAlignment="1">
      <alignment horizontal="right" vertical="center"/>
    </xf>
    <xf numFmtId="9" fontId="7" fillId="3" borderId="6" xfId="33" applyNumberFormat="1" applyFont="1" applyFill="1" applyBorder="1" applyAlignment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 wrapText="1"/>
    </xf>
    <xf numFmtId="0" fontId="4" fillId="0" borderId="7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9" fontId="7" fillId="3" borderId="0" xfId="33" applyNumberFormat="1" applyFont="1" applyFill="1" applyBorder="1" applyAlignment="1">
      <alignment vertical="center"/>
    </xf>
    <xf numFmtId="176" fontId="7" fillId="0" borderId="3" xfId="11" applyNumberFormat="1" applyFont="1" applyFill="1" applyBorder="1" applyAlignment="1">
      <alignment horizontal="right" vertical="center"/>
    </xf>
    <xf numFmtId="9" fontId="7" fillId="0" borderId="0" xfId="33" applyNumberFormat="1" applyFont="1" applyFill="1" applyBorder="1" applyAlignment="1">
      <alignment vertical="center"/>
    </xf>
    <xf numFmtId="9" fontId="7" fillId="0" borderId="0" xfId="11" applyNumberFormat="1" applyFont="1" applyFill="1" applyBorder="1" applyAlignment="1">
      <alignment horizontal="right" vertical="center"/>
    </xf>
    <xf numFmtId="176" fontId="7" fillId="3" borderId="5" xfId="33" applyNumberFormat="1" applyFont="1" applyFill="1" applyBorder="1" applyAlignment="1">
      <alignment horizontal="right" vertical="center"/>
    </xf>
    <xf numFmtId="9" fontId="7" fillId="3" borderId="8" xfId="33" applyNumberFormat="1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_x000a_mouse.drv=lm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&#10;mouse.drv=lm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tabSelected="1" workbookViewId="0">
      <selection activeCell="A2" sqref="A2:J2"/>
    </sheetView>
  </sheetViews>
  <sheetFormatPr defaultColWidth="9" defaultRowHeight="13.5"/>
  <cols>
    <col min="1" max="1" width="32.375" style="4" customWidth="1"/>
    <col min="2" max="2" width="10.625" style="5" customWidth="1"/>
    <col min="3" max="3" width="10.625" style="6" customWidth="1"/>
    <col min="4" max="4" width="10.625" style="7" customWidth="1"/>
    <col min="5" max="5" width="11.375" style="7" customWidth="1"/>
    <col min="6" max="6" width="36.25" style="7" customWidth="1"/>
    <col min="7" max="7" width="10.75" style="7" customWidth="1"/>
    <col min="8" max="8" width="9.75" style="7" customWidth="1"/>
    <col min="9" max="9" width="9.375" style="7" customWidth="1"/>
    <col min="10" max="10" width="11.75" style="6" customWidth="1"/>
    <col min="11" max="11" width="9" style="1" customWidth="1"/>
    <col min="12" max="14" width="9" style="1" hidden="1" customWidth="1"/>
    <col min="15" max="16384" width="9" style="1"/>
  </cols>
  <sheetData>
    <row r="1" s="1" customFormat="1" ht="18" customHeight="1" spans="1:10">
      <c r="A1" s="8" t="s">
        <v>0</v>
      </c>
      <c r="B1" s="5"/>
      <c r="C1" s="6"/>
      <c r="D1" s="7"/>
      <c r="E1" s="7"/>
      <c r="F1" s="7"/>
      <c r="G1" s="7"/>
      <c r="H1" s="7"/>
      <c r="I1" s="7"/>
      <c r="J1" s="5"/>
    </row>
    <row r="2" s="2" customFormat="1" ht="37" customHeight="1" spans="1:10">
      <c r="A2" s="9" t="s">
        <v>1</v>
      </c>
      <c r="B2" s="9"/>
      <c r="C2" s="10"/>
      <c r="D2" s="11"/>
      <c r="E2" s="11"/>
      <c r="F2" s="11"/>
      <c r="G2" s="11"/>
      <c r="H2" s="11"/>
      <c r="I2" s="11"/>
      <c r="J2" s="9"/>
    </row>
    <row r="3" s="1" customFormat="1" ht="18" customHeight="1" spans="1:10">
      <c r="A3" s="12"/>
      <c r="B3" s="5"/>
      <c r="C3" s="6"/>
      <c r="D3" s="7"/>
      <c r="E3" s="7"/>
      <c r="F3" s="7"/>
      <c r="G3" s="7"/>
      <c r="H3" s="7"/>
      <c r="I3" s="7"/>
      <c r="J3" s="37" t="s">
        <v>2</v>
      </c>
    </row>
    <row r="4" s="3" customFormat="1" ht="45" customHeight="1" spans="1:10">
      <c r="A4" s="13" t="s">
        <v>3</v>
      </c>
      <c r="B4" s="14" t="s">
        <v>4</v>
      </c>
      <c r="C4" s="14" t="s">
        <v>5</v>
      </c>
      <c r="D4" s="15" t="s">
        <v>6</v>
      </c>
      <c r="E4" s="16" t="s">
        <v>7</v>
      </c>
      <c r="F4" s="14" t="s">
        <v>3</v>
      </c>
      <c r="G4" s="14" t="s">
        <v>4</v>
      </c>
      <c r="H4" s="14" t="s">
        <v>5</v>
      </c>
      <c r="I4" s="38" t="s">
        <v>6</v>
      </c>
      <c r="J4" s="39" t="s">
        <v>7</v>
      </c>
    </row>
    <row r="5" ht="28" customHeight="1" spans="1:10">
      <c r="A5" s="17" t="s">
        <v>8</v>
      </c>
      <c r="B5" s="18">
        <f>SUM(B6:B7)</f>
        <v>400000</v>
      </c>
      <c r="C5" s="18">
        <f>SUM(C6:C7)</f>
        <v>0</v>
      </c>
      <c r="D5" s="18">
        <f>SUM(D6:D7)</f>
        <v>400000</v>
      </c>
      <c r="E5" s="19">
        <f>D5/B5</f>
        <v>1</v>
      </c>
      <c r="F5" s="17" t="s">
        <v>9</v>
      </c>
      <c r="G5" s="20">
        <v>1624573</v>
      </c>
      <c r="H5" s="21">
        <v>-47324</v>
      </c>
      <c r="I5" s="20">
        <f>G5+H5</f>
        <v>1577249</v>
      </c>
      <c r="J5" s="40">
        <f>I5/G5</f>
        <v>0.970869883963355</v>
      </c>
    </row>
    <row r="6" ht="28" customHeight="1" spans="1:10">
      <c r="A6" s="22" t="s">
        <v>10</v>
      </c>
      <c r="B6" s="23">
        <v>243456</v>
      </c>
      <c r="C6" s="23">
        <v>0</v>
      </c>
      <c r="D6" s="23">
        <v>243456</v>
      </c>
      <c r="E6" s="24">
        <f>D6/B6</f>
        <v>1</v>
      </c>
      <c r="F6" s="25" t="s">
        <v>11</v>
      </c>
      <c r="G6" s="20">
        <f>G7+G8+G9+G10+G11+G12</f>
        <v>400803</v>
      </c>
      <c r="H6" s="21">
        <f>H7+H8+H9+H10+H11+H12</f>
        <v>-11676</v>
      </c>
      <c r="I6" s="20">
        <f>G6+H6</f>
        <v>389127</v>
      </c>
      <c r="J6" s="40"/>
    </row>
    <row r="7" ht="28" customHeight="1" spans="1:10">
      <c r="A7" s="22" t="s">
        <v>12</v>
      </c>
      <c r="B7" s="23">
        <v>156544</v>
      </c>
      <c r="C7" s="23">
        <v>0</v>
      </c>
      <c r="D7" s="23">
        <v>156544</v>
      </c>
      <c r="E7" s="24">
        <f>D7/B7</f>
        <v>1</v>
      </c>
      <c r="F7" s="26" t="s">
        <v>13</v>
      </c>
      <c r="G7" s="27">
        <v>275292</v>
      </c>
      <c r="H7" s="28"/>
      <c r="I7" s="41">
        <f>G7+H7</f>
        <v>275292</v>
      </c>
      <c r="J7" s="42">
        <f>I7/G7</f>
        <v>1</v>
      </c>
    </row>
    <row r="8" ht="28" customHeight="1" spans="1:10">
      <c r="A8" s="29" t="s">
        <v>14</v>
      </c>
      <c r="B8" s="18">
        <f>B9+B10+B11+B12+B13+B14</f>
        <v>1625376</v>
      </c>
      <c r="C8" s="18">
        <f>C9+C10+C11+C12+C13+C14</f>
        <v>-59000</v>
      </c>
      <c r="D8" s="18">
        <f>D9+D10+D11+D12+D13+D14</f>
        <v>1566376</v>
      </c>
      <c r="E8" s="19">
        <f>D8/B8</f>
        <v>0.963700706790306</v>
      </c>
      <c r="F8" s="26" t="s">
        <v>15</v>
      </c>
      <c r="G8" s="23">
        <v>110129</v>
      </c>
      <c r="H8" s="23"/>
      <c r="I8" s="41">
        <f>G8+H8</f>
        <v>110129</v>
      </c>
      <c r="J8" s="43">
        <f>I8/G8</f>
        <v>1</v>
      </c>
    </row>
    <row r="9" ht="28" customHeight="1" spans="1:10">
      <c r="A9" s="30" t="s">
        <v>16</v>
      </c>
      <c r="B9" s="31">
        <v>978288</v>
      </c>
      <c r="C9" s="31">
        <v>0</v>
      </c>
      <c r="D9" s="23">
        <f>B9+C9</f>
        <v>978288</v>
      </c>
      <c r="E9" s="32">
        <f>D9/B9</f>
        <v>1</v>
      </c>
      <c r="F9" s="26" t="s">
        <v>17</v>
      </c>
      <c r="G9" s="23">
        <v>15382</v>
      </c>
      <c r="H9" s="23">
        <v>-11676</v>
      </c>
      <c r="I9" s="41">
        <f>G9+H9</f>
        <v>3706</v>
      </c>
      <c r="J9" s="43">
        <f>I9/G9</f>
        <v>0.240930958262905</v>
      </c>
    </row>
    <row r="10" ht="28" customHeight="1" spans="1:10">
      <c r="A10" s="33" t="s">
        <v>18</v>
      </c>
      <c r="B10" s="23">
        <v>106658</v>
      </c>
      <c r="C10" s="23">
        <v>0</v>
      </c>
      <c r="D10" s="23">
        <v>106658</v>
      </c>
      <c r="E10" s="24">
        <f>D10/B10</f>
        <v>1</v>
      </c>
      <c r="F10" s="26" t="s">
        <v>19</v>
      </c>
      <c r="G10" s="23"/>
      <c r="H10" s="23"/>
      <c r="I10" s="41"/>
      <c r="J10" s="43"/>
    </row>
    <row r="11" ht="28" customHeight="1" spans="1:10">
      <c r="A11" s="33" t="s">
        <v>20</v>
      </c>
      <c r="B11" s="23"/>
      <c r="C11" s="23"/>
      <c r="D11" s="23"/>
      <c r="E11" s="24"/>
      <c r="F11" s="26" t="s">
        <v>21</v>
      </c>
      <c r="G11" s="23"/>
      <c r="H11" s="23"/>
      <c r="I11" s="41"/>
      <c r="J11" s="43"/>
    </row>
    <row r="12" ht="28" customHeight="1" spans="1:10">
      <c r="A12" s="33" t="s">
        <v>22</v>
      </c>
      <c r="B12" s="23">
        <v>70000</v>
      </c>
      <c r="C12" s="23">
        <v>0</v>
      </c>
      <c r="D12" s="23">
        <v>70000</v>
      </c>
      <c r="E12" s="24">
        <f>D12/B12</f>
        <v>1</v>
      </c>
      <c r="F12" s="26" t="s">
        <v>23</v>
      </c>
      <c r="G12" s="23"/>
      <c r="H12" s="23"/>
      <c r="I12" s="41"/>
      <c r="J12" s="43"/>
    </row>
    <row r="13" ht="28" customHeight="1" spans="1:10">
      <c r="A13" s="33" t="s">
        <v>24</v>
      </c>
      <c r="B13" s="23"/>
      <c r="C13" s="23"/>
      <c r="D13" s="23"/>
      <c r="E13" s="24"/>
      <c r="G13" s="23"/>
      <c r="H13" s="23"/>
      <c r="I13" s="41"/>
      <c r="J13" s="43"/>
    </row>
    <row r="14" ht="28" customHeight="1" spans="1:10">
      <c r="A14" s="33" t="s">
        <v>25</v>
      </c>
      <c r="B14" s="23">
        <v>470430</v>
      </c>
      <c r="C14" s="23">
        <v>-59000</v>
      </c>
      <c r="D14" s="23">
        <f>B14+C14</f>
        <v>411430</v>
      </c>
      <c r="E14" s="24">
        <f>D14/B14</f>
        <v>0.874582828476075</v>
      </c>
      <c r="F14" s="33"/>
      <c r="G14" s="23"/>
      <c r="H14" s="23"/>
      <c r="I14" s="41"/>
      <c r="J14" s="43"/>
    </row>
    <row r="15" s="1" customFormat="1" ht="28" customHeight="1" spans="1:10">
      <c r="A15" s="33"/>
      <c r="B15" s="23"/>
      <c r="C15" s="23"/>
      <c r="D15" s="23"/>
      <c r="E15" s="24"/>
      <c r="F15" s="33"/>
      <c r="G15" s="23"/>
      <c r="H15" s="23"/>
      <c r="I15" s="41"/>
      <c r="J15" s="43"/>
    </row>
    <row r="16" ht="28" customHeight="1" spans="1:10">
      <c r="A16" s="33"/>
      <c r="B16" s="23"/>
      <c r="C16" s="23"/>
      <c r="D16" s="23"/>
      <c r="E16" s="24"/>
      <c r="F16" s="33"/>
      <c r="G16" s="23"/>
      <c r="H16" s="23"/>
      <c r="I16" s="41"/>
      <c r="J16" s="43"/>
    </row>
    <row r="17" ht="28" customHeight="1" spans="1:10">
      <c r="A17" s="34" t="s">
        <v>26</v>
      </c>
      <c r="B17" s="35">
        <f>B5+B8</f>
        <v>2025376</v>
      </c>
      <c r="C17" s="35">
        <f>C5+C8</f>
        <v>-59000</v>
      </c>
      <c r="D17" s="35">
        <f>D5+D8</f>
        <v>1966376</v>
      </c>
      <c r="E17" s="36">
        <f>D17/B17</f>
        <v>0.970869606433571</v>
      </c>
      <c r="F17" s="34" t="s">
        <v>27</v>
      </c>
      <c r="G17" s="35">
        <f>SUM(G5:G6)</f>
        <v>2025376</v>
      </c>
      <c r="H17" s="35">
        <f>SUM(H5:H6)</f>
        <v>-59000</v>
      </c>
      <c r="I17" s="44">
        <f>SUM(I5:I6)</f>
        <v>1966376</v>
      </c>
      <c r="J17" s="45">
        <f>I17/G17</f>
        <v>0.970869606433571</v>
      </c>
    </row>
  </sheetData>
  <mergeCells count="1">
    <mergeCell ref="A2:J2"/>
  </mergeCells>
  <pageMargins left="0.15625" right="0.0777777777777778" top="0.235416666666667" bottom="0.275" header="0.15625" footer="0.1562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一般公共预算收支平衡表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张政</dc:creator>
  <dcterms:created xsi:type="dcterms:W3CDTF">2023-12-04T07:48:12Z</dcterms:created>
  <dcterms:modified xsi:type="dcterms:W3CDTF">2023-12-04T07:48:42Z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